
<file path=[Content_Types].xml><?xml version="1.0" encoding="utf-8"?>
<Types xmlns="http://schemas.openxmlformats.org/package/2006/content-types">
  <Default Extension="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6" yWindow="60" windowWidth="22932" windowHeight="9504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J55" i="1"/>
  <c r="O47"/>
  <c r="M49"/>
  <c r="O49" s="1"/>
  <c r="M47"/>
</calcChain>
</file>

<file path=xl/sharedStrings.xml><?xml version="1.0" encoding="utf-8"?>
<sst xmlns="http://schemas.openxmlformats.org/spreadsheetml/2006/main" count="22" uniqueCount="21">
  <si>
    <t xml:space="preserve">Пример 11.2 из УЧЕБНИКА ДЛЯ ВУЗОВ "ЭНЕРГОСБЕРЕЖЕНИЕ В ТЕПЛОТЕХНИКЕ И ТЕПЛОТЕХНОЛОГИЯХ" </t>
  </si>
  <si>
    <t>Определить годовые потери электроэнергии в трансформаторе.</t>
  </si>
  <si>
    <t>Исходные данные</t>
  </si>
  <si>
    <t>Коэффициенты загрузки трансформатора</t>
  </si>
  <si>
    <t>k.з.т1</t>
  </si>
  <si>
    <t>k.з.т2</t>
  </si>
  <si>
    <t>Время работы для определенной загрузки, ч</t>
  </si>
  <si>
    <t>T.раб_сут1</t>
  </si>
  <si>
    <t>T.раб_сут2</t>
  </si>
  <si>
    <t>Годовое время включения трансформатора, ч</t>
  </si>
  <si>
    <t>T.п</t>
  </si>
  <si>
    <t>Характеристики понижающих трансформаторов из таблицы, кВт</t>
  </si>
  <si>
    <t>ΔP.x</t>
  </si>
  <si>
    <t>ΔP.k</t>
  </si>
  <si>
    <t>Решение</t>
  </si>
  <si>
    <t>Формула для расчета потерь электроэнергии в трансформаторе будет иметь вид</t>
  </si>
  <si>
    <t>ΔЭ.тр=ΔP.x*T.п*(k.з.т1^2*T.раб1+k.з.т2^2*T.раб2)*ΔP.k</t>
  </si>
  <si>
    <t>T.раб1=(T.раб_сут1/24)*T.п</t>
  </si>
  <si>
    <t>T.раб2=(T.раб_сут2/24)*T.п</t>
  </si>
  <si>
    <t>c</t>
  </si>
  <si>
    <t>кВт*ч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</si>
</sst>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1" fontId="0" fillId="0" borderId="0" xfId="0" applyNumberFormat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.bin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55"/>
  <sheetViews>
    <sheetView tabSelected="1" topLeftCell="A40" zoomScale="115" zoomScaleNormal="115" workbookViewId="0">
      <selection activeCell="J56" sqref="J56"/>
    </sheetView>
  </sheetViews>
  <sheetFormatPr defaultRowHeight="14.4"/>
  <cols>
    <col min="10" max="10" width="26.77734375" bestFit="1" customWidth="1"/>
    <col min="13" max="13" width="15.5546875" bestFit="1" customWidth="1"/>
    <col min="14" max="14" width="9.33203125" bestFit="1" customWidth="1"/>
  </cols>
  <sheetData>
    <row r="1" spans="1:1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3" spans="1:15">
      <c r="A3" s="1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5" spans="1:15">
      <c r="A5" s="1" t="s">
        <v>2</v>
      </c>
      <c r="B5" s="1"/>
      <c r="C5" s="1"/>
      <c r="D5" s="1"/>
      <c r="E5" s="1"/>
      <c r="F5" s="1"/>
      <c r="G5" s="1"/>
      <c r="H5" s="1"/>
      <c r="I5" s="1"/>
      <c r="J5" s="1"/>
    </row>
    <row r="7" spans="1:15">
      <c r="A7" s="1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t="s">
        <v>4</v>
      </c>
      <c r="N7">
        <v>0.8</v>
      </c>
    </row>
    <row r="9" spans="1:15">
      <c r="M9" t="s">
        <v>5</v>
      </c>
      <c r="N9">
        <v>0.4</v>
      </c>
    </row>
    <row r="11" spans="1:15">
      <c r="A11" s="1" t="s">
        <v>6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 t="s">
        <v>7</v>
      </c>
      <c r="N11" s="1"/>
      <c r="O11">
        <v>8</v>
      </c>
    </row>
    <row r="12" spans="1:15">
      <c r="M12" s="1" t="s">
        <v>8</v>
      </c>
      <c r="N12" s="1"/>
      <c r="O12">
        <v>16</v>
      </c>
    </row>
    <row r="13" spans="1:15">
      <c r="A13" s="1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t="s">
        <v>10</v>
      </c>
      <c r="N13">
        <v>8760</v>
      </c>
    </row>
    <row r="15" spans="1:15">
      <c r="A15" s="1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t="s">
        <v>12</v>
      </c>
      <c r="N15">
        <v>14</v>
      </c>
    </row>
    <row r="17" spans="13:14">
      <c r="M17" t="s">
        <v>13</v>
      </c>
      <c r="N17">
        <v>58</v>
      </c>
    </row>
    <row r="47" spans="1:15">
      <c r="A47" s="2" t="s">
        <v>17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3">
        <f>(O11*3600/24)*N13</f>
        <v>10512000</v>
      </c>
      <c r="N47" t="s">
        <v>19</v>
      </c>
      <c r="O47">
        <f>M47/3600</f>
        <v>2920</v>
      </c>
    </row>
    <row r="49" spans="1:15">
      <c r="A49" s="2" t="s">
        <v>18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3">
        <f>((O12*3600/24)*N13)</f>
        <v>21024000</v>
      </c>
      <c r="N49" t="s">
        <v>19</v>
      </c>
      <c r="O49">
        <f>M49/3600</f>
        <v>5840</v>
      </c>
    </row>
    <row r="51" spans="1:15">
      <c r="A51" t="s">
        <v>14</v>
      </c>
    </row>
    <row r="53" spans="1:15">
      <c r="A53" s="1" t="s">
        <v>15</v>
      </c>
      <c r="B53" s="1"/>
      <c r="C53" s="1"/>
      <c r="D53" s="1"/>
      <c r="E53" s="1"/>
      <c r="F53" s="1"/>
      <c r="G53" s="1"/>
      <c r="H53" s="1"/>
      <c r="I53" s="1"/>
      <c r="J53" s="1"/>
    </row>
    <row r="55" spans="1:15">
      <c r="A55" s="1" t="s">
        <v>16</v>
      </c>
      <c r="B55" s="1"/>
      <c r="C55" s="1"/>
      <c r="D55" s="1"/>
      <c r="E55" s="1"/>
      <c r="F55" s="1"/>
      <c r="G55" s="1"/>
      <c r="H55" s="1"/>
      <c r="I55" s="1"/>
      <c r="J55" s="3">
        <f>(N15*N13+(N7^2*O47+N9^2*O49)*N17)</f>
        <v>285225.60000000003</v>
      </c>
      <c r="K55" t="s">
        <v>20</v>
      </c>
    </row>
  </sheetData>
  <mergeCells count="13">
    <mergeCell ref="A47:L47"/>
    <mergeCell ref="A49:L49"/>
    <mergeCell ref="A53:J53"/>
    <mergeCell ref="A55:I55"/>
    <mergeCell ref="A7:L7"/>
    <mergeCell ref="A11:L11"/>
    <mergeCell ref="M11:N11"/>
    <mergeCell ref="M12:N12"/>
    <mergeCell ref="A13:L13"/>
    <mergeCell ref="A15:L15"/>
    <mergeCell ref="A1:M1"/>
    <mergeCell ref="A3:M3"/>
    <mergeCell ref="A5:J5"/>
  </mergeCells>
  <pageMargins left="0.7" right="0.7" top="0.75" bottom="0.75" header="0.3" footer="0.3"/>
  <legacyDrawing r:id="rId1"/>
  <oleObjects>
    <oleObject progId="Mathcad" shapeId="1025" r:id="rId2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2019-11-13T15:35:49Z</dcterms:created>
  <dcterms:modified xsi:type="dcterms:W3CDTF">2019-11-13T17:41:20Z</dcterms:modified>
</cp:coreProperties>
</file>